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S:\PRORAČUN\My Documents\XLS\xls-prebaceno\2023\GODIŠNJI IZVJEŠTAJ 2023\materijal za spajanje\"/>
    </mc:Choice>
  </mc:AlternateContent>
  <bookViews>
    <workbookView xWindow="-120" yWindow="-120" windowWidth="29040" windowHeight="15840"/>
  </bookViews>
  <sheets>
    <sheet name="Izvršenje po organizacijskoj kl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3" i="1" l="1"/>
  <c r="E13" i="1"/>
  <c r="F13" i="1" s="1"/>
  <c r="C13" i="1"/>
  <c r="F7" i="1"/>
  <c r="F8" i="1"/>
  <c r="F9" i="1"/>
  <c r="F10" i="1"/>
  <c r="F11" i="1"/>
  <c r="F12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6" i="1"/>
</calcChain>
</file>

<file path=xl/sharedStrings.xml><?xml version="1.0" encoding="utf-8"?>
<sst xmlns="http://schemas.openxmlformats.org/spreadsheetml/2006/main" count="131" uniqueCount="116">
  <si>
    <t>001</t>
  </si>
  <si>
    <t>URED GRADONAČELNIKA</t>
  </si>
  <si>
    <t>00101</t>
  </si>
  <si>
    <t>003</t>
  </si>
  <si>
    <t>GRADSKI URED ZA UNUTARNJU REVIZIJU I KONTROLU</t>
  </si>
  <si>
    <t>00301</t>
  </si>
  <si>
    <t>005</t>
  </si>
  <si>
    <t>GRADSKI URED ZA MJESNU SAMOUPRAVU, PROMET, CIVILNU ZAŠTITU I SIGURNOST</t>
  </si>
  <si>
    <t>00501</t>
  </si>
  <si>
    <t>00502</t>
  </si>
  <si>
    <t>GRADSKI URED ZA MJESNU SAMOUPRAVU - GRADSKE ČETVRTI</t>
  </si>
  <si>
    <t>00503</t>
  </si>
  <si>
    <t>JAVNA VATROGASNA POSTROJBA</t>
  </si>
  <si>
    <t>006</t>
  </si>
  <si>
    <t>GRADSKI URED ZA OPĆU UPRAVU I IMOVINSKO-PRAVNE POSLOVE</t>
  </si>
  <si>
    <t>00601</t>
  </si>
  <si>
    <t>007</t>
  </si>
  <si>
    <t>GRADSKI URED ZA FINANCIJE I JAVNU NABAVU</t>
  </si>
  <si>
    <t>00701</t>
  </si>
  <si>
    <t>008</t>
  </si>
  <si>
    <t>GRADSKI URED ZA GOSPODARSTVO, EKOLOŠKU ODRŽIVOST I STRATEGIJSKO PLANIRANJE</t>
  </si>
  <si>
    <t>00801</t>
  </si>
  <si>
    <t>00802</t>
  </si>
  <si>
    <t>USTANOVE U POLJOPRIVREDI I ŠUMARSTVU</t>
  </si>
  <si>
    <t>009</t>
  </si>
  <si>
    <t>GRADSKI URED ZA OBRAZOVANJE, SPORT I MLADE</t>
  </si>
  <si>
    <t>00901</t>
  </si>
  <si>
    <t>00902</t>
  </si>
  <si>
    <t>USTANOVE U PREDŠKOLSKOM ODGOJU I OBRAZOVANJU</t>
  </si>
  <si>
    <t>00903</t>
  </si>
  <si>
    <t>USTANOVE U OSNOVNOŠKOLSKOM OBRAZOVANJU</t>
  </si>
  <si>
    <t>00904</t>
  </si>
  <si>
    <t>USTANOVE U SREDNJOŠKOLSKOM OBRAZOVANJU</t>
  </si>
  <si>
    <t>00905</t>
  </si>
  <si>
    <t>USTANOVA UPRAVLJANJE SPORTSKIM OBJEKTIMA</t>
  </si>
  <si>
    <t>012</t>
  </si>
  <si>
    <t>GRADSKI URED ZA OBNOVU, IZGRADNJU, PROSTORNO UREĐENJE, GRADITELJSTVO I KOMUNALNE POSLOVE</t>
  </si>
  <si>
    <t>01201</t>
  </si>
  <si>
    <t>013</t>
  </si>
  <si>
    <t>GRADSKI URED ZA UPRAVLJANJE IMOVINOM I STANOVANJE</t>
  </si>
  <si>
    <t>01301</t>
  </si>
  <si>
    <t>014</t>
  </si>
  <si>
    <t>GRADSKI URED ZA KATASTAR I GEODETSKE POSLOVE</t>
  </si>
  <si>
    <t>01401</t>
  </si>
  <si>
    <t>017</t>
  </si>
  <si>
    <t>GRADSKI ZAVOD ZA ZAŠTITU SPOMENIKA KULTURE I PRIRODE</t>
  </si>
  <si>
    <t>01701</t>
  </si>
  <si>
    <t>018</t>
  </si>
  <si>
    <t>STRUČNA SLUŽBA GRADSKE SKUPŠTINE</t>
  </si>
  <si>
    <t>01801</t>
  </si>
  <si>
    <t>020</t>
  </si>
  <si>
    <t>STRUČNA SLUŽBA GRADSKE UPRAVE</t>
  </si>
  <si>
    <t>02001</t>
  </si>
  <si>
    <t>02002</t>
  </si>
  <si>
    <t>ZAVOD ZA PROSTORNO UREĐENJE GRADA ZAGREBA</t>
  </si>
  <si>
    <t>02003</t>
  </si>
  <si>
    <t>RAZVOJNA AGENCIJA ZAGREB ZA KOORDINACIJU I POTICANJE REGIONALNOG RAZVOJA</t>
  </si>
  <si>
    <t>021</t>
  </si>
  <si>
    <t>GRADSKI URED ZA SOCIJALNU ZAŠTITU, ZDRAVSTVO, BRANITELJE I OSOBE S INVALIDITETOM</t>
  </si>
  <si>
    <t>02101</t>
  </si>
  <si>
    <t>GRADSKI URED ZA SOCIJALNU ZAŠTITU,  ZDRAVSTVO, BRANITELJE I OSOBE S INVALIDITETOM</t>
  </si>
  <si>
    <t>02102</t>
  </si>
  <si>
    <t>CENTAR ZA PRUŽANJE USLUGA U ZAJEDNICI NOVI JELKOVEC</t>
  </si>
  <si>
    <t>02103</t>
  </si>
  <si>
    <t>CENTAR ZA PRUŽANJE USLUGA U ZAJEDNICI SAVJETOVALIŠTE LUKA RITZ</t>
  </si>
  <si>
    <t>02104</t>
  </si>
  <si>
    <t>CENTAR ZA REHABILITACIJU SILVER</t>
  </si>
  <si>
    <t>02105</t>
  </si>
  <si>
    <t>USTANOVA DOBRI DOM GRADA ZAGREBA</t>
  </si>
  <si>
    <t>02106</t>
  </si>
  <si>
    <t>DOM ZA DJECU I ODRASLE- ŽRTVE OBITELJSKOG NASILJA "DUGA-ZAGREB"</t>
  </si>
  <si>
    <t>02107</t>
  </si>
  <si>
    <t>MALI DOM - ZAGREB - DNEVNI CENTAR ZA REHABILITACIJU DJECE I MLADEŽI</t>
  </si>
  <si>
    <t>02108</t>
  </si>
  <si>
    <t>DOMOVI ZA STARIJE OSOBE</t>
  </si>
  <si>
    <t>02109</t>
  </si>
  <si>
    <t>JAVNOZDRAVSTVENE USTANOVE</t>
  </si>
  <si>
    <t>02110</t>
  </si>
  <si>
    <t>USTANOVA ZA SVEOBUHVATNU SKRB „TIGROVI“</t>
  </si>
  <si>
    <t>024</t>
  </si>
  <si>
    <t>GRADSKI URED ZA KULTURU I CIVILNO DRUŠTVO</t>
  </si>
  <si>
    <t>02401</t>
  </si>
  <si>
    <t>02402</t>
  </si>
  <si>
    <t>USTANOVE U KULTURI</t>
  </si>
  <si>
    <t>02403</t>
  </si>
  <si>
    <t>NACIONALNE MANJINE</t>
  </si>
  <si>
    <t>033</t>
  </si>
  <si>
    <t>SLUŽBA ZA INFORMACIJSKI SUSTAV I TEHNIČKE POSLOVE</t>
  </si>
  <si>
    <t>03301</t>
  </si>
  <si>
    <t>01 GRADSKA ČETVRT DONJI GRAD</t>
  </si>
  <si>
    <t>02 GRADSKA ČETVRT GORNJI GRAD - MEDVEŠČAK</t>
  </si>
  <si>
    <t>03 GRADSKA ČETVRT - TRNJE</t>
  </si>
  <si>
    <t>04 GRADSKA ČETVRT MAKSIMIR</t>
  </si>
  <si>
    <t>05 GRADSKA ČETVRT - PEŠČENICA - ŽITNJAK</t>
  </si>
  <si>
    <t>06 GRADSKA ČETVRT NOVI ZAGREB - ISTOK</t>
  </si>
  <si>
    <t>07 GRADSKA ČETVRT NOVI ZAGREB - ZAPAD</t>
  </si>
  <si>
    <t>08 GRADSKA ČETVRT TREŠNJEVKA - SJEVER</t>
  </si>
  <si>
    <t>09 GRADSKA ČETVRT TREŠNJEVKA - JUG</t>
  </si>
  <si>
    <t>10 GRADSKA ČETVRT ČRNOMEREC</t>
  </si>
  <si>
    <t>11 GRADSKA ČETVRT GORNJA DUBRAVA</t>
  </si>
  <si>
    <t>12 GRADSKA ČETVRT DONJA DUBRAVA</t>
  </si>
  <si>
    <t>13 GRADSKA ČETVRT STENJEVEC</t>
  </si>
  <si>
    <t>14 GRADSKA ČETVRT PODSUSED - VRAPČE</t>
  </si>
  <si>
    <t>15 GRADSKA ČETVRT PODSLJEME</t>
  </si>
  <si>
    <t>16 GRADSKA ČETVRT SESVETE</t>
  </si>
  <si>
    <t>17 GRADSKA ČETVRT BREZOVICA</t>
  </si>
  <si>
    <t>BROJČANA OZNAKA I NAZIV</t>
  </si>
  <si>
    <t>INDEKS</t>
  </si>
  <si>
    <t>REBALANS
2023.</t>
  </si>
  <si>
    <t>TEKUĆI PLAN
2023.</t>
  </si>
  <si>
    <t>IZVRŠENJE
 I. - XII. 2023.</t>
  </si>
  <si>
    <t>5=4/3*100</t>
  </si>
  <si>
    <t>II. POSEBNI DIO</t>
  </si>
  <si>
    <t>IZVJEŠTAJ PO ORGANIZACIJSKOJ KLASIFIKACIJI</t>
  </si>
  <si>
    <t>EUR</t>
  </si>
  <si>
    <t>UKUPNI RASHODI/IZDACI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</si>
</sst>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 applyFill="1"/>
    <xf numFmtId="0" fontId="1" fillId="0" borderId="0" xfId="0" applyFont="1" applyFill="1"/>
    <xf numFmtId="0" fontId="2" fillId="0" borderId="2" xfId="0" applyFont="1" applyFill="1" applyBorder="1"/>
    <xf numFmtId="4" fontId="1" fillId="0" borderId="4" xfId="0" applyNumberFormat="1" applyFont="1" applyFill="1" applyBorder="1" applyAlignment="1">
      <alignment horizontal="right"/>
    </xf>
    <xf numFmtId="0" fontId="2" fillId="0" borderId="4" xfId="0" applyFont="1" applyFill="1" applyBorder="1"/>
    <xf numFmtId="4" fontId="2" fillId="0" borderId="4" xfId="0" applyNumberFormat="1" applyFont="1" applyFill="1" applyBorder="1" applyAlignment="1">
      <alignment horizontal="right"/>
    </xf>
    <xf numFmtId="0" fontId="2" fillId="0" borderId="4" xfId="0" applyFont="1" applyFill="1" applyBorder="1" applyAlignment="1" applyProtection="1">
      <alignment horizontal="left"/>
    </xf>
    <xf numFmtId="4" fontId="2" fillId="0" borderId="5" xfId="0" applyNumberFormat="1" applyFont="1" applyFill="1" applyBorder="1" applyAlignment="1">
      <alignment horizontal="right"/>
    </xf>
    <xf numFmtId="0" fontId="1" fillId="0" borderId="2" xfId="0" applyFont="1" applyFill="1" applyBorder="1"/>
    <xf numFmtId="0" fontId="2" fillId="0" borderId="7" xfId="0" applyFont="1" applyFill="1" applyBorder="1"/>
    <xf numFmtId="0" fontId="2" fillId="0" borderId="1" xfId="0" applyNumberFormat="1" applyFont="1" applyFill="1" applyBorder="1" applyAlignment="1">
      <alignment horizontal="left"/>
    </xf>
    <xf numFmtId="0" fontId="1" fillId="0" borderId="1" xfId="0" applyNumberFormat="1" applyFont="1" applyFill="1" applyBorder="1" applyAlignment="1">
      <alignment horizontal="left"/>
    </xf>
    <xf numFmtId="0" fontId="2" fillId="0" borderId="6" xfId="0" applyNumberFormat="1" applyFont="1" applyFill="1" applyBorder="1" applyAlignment="1">
      <alignment horizontal="left"/>
    </xf>
    <xf numFmtId="3" fontId="1" fillId="2" borderId="8" xfId="0" applyNumberFormat="1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 applyProtection="1"/>
    <xf numFmtId="4" fontId="1" fillId="2" borderId="3" xfId="0" applyNumberFormat="1" applyFont="1" applyFill="1" applyBorder="1" applyAlignment="1" applyProtection="1"/>
    <xf numFmtId="3" fontId="4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3" fontId="1" fillId="2" borderId="3" xfId="0" applyNumberFormat="1" applyFont="1" applyFill="1" applyBorder="1" applyAlignment="1" applyProtection="1"/>
    <xf numFmtId="3" fontId="1" fillId="0" borderId="4" xfId="0" applyNumberFormat="1" applyFont="1" applyFill="1" applyBorder="1" applyAlignment="1">
      <alignment horizontal="right"/>
    </xf>
    <xf numFmtId="3" fontId="2" fillId="0" borderId="4" xfId="0" applyNumberFormat="1" applyFont="1" applyFill="1" applyBorder="1" applyAlignment="1">
      <alignment horizontal="right"/>
    </xf>
    <xf numFmtId="3" fontId="2" fillId="0" borderId="5" xfId="0" applyNumberFormat="1" applyFont="1" applyFill="1" applyBorder="1" applyAlignment="1">
      <alignment horizontal="right"/>
    </xf>
    <xf numFmtId="3" fontId="2" fillId="0" borderId="0" xfId="0" applyNumberFormat="1" applyFont="1" applyFill="1"/>
    <xf numFmtId="0" fontId="1" fillId="0" borderId="0" xfId="0" applyFont="1" applyFill="1" applyAlignment="1">
      <alignment horizontal="center"/>
    </xf>
    <xf numFmtId="0" fontId="3" fillId="0" borderId="11" xfId="0" applyFont="1" applyFill="1" applyBorder="1" applyAlignment="1">
      <alignment horizontal="right"/>
    </xf>
    <xf numFmtId="0" fontId="1" fillId="2" borderId="8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5"/>
  <sheetViews>
    <sheetView tabSelected="1" workbookViewId="0">
      <selection activeCell="C20" sqref="C20"/>
    </sheetView>
  </sheetViews>
  <sheetFormatPr defaultRowHeight="12.75" x14ac:dyDescent="0.2"/>
  <cols>
    <col min="1" max="1" width="8.5703125" style="1" customWidth="1"/>
    <col min="2" max="2" width="109.7109375" style="1" customWidth="1"/>
    <col min="3" max="4" width="20.7109375" style="24" customWidth="1"/>
    <col min="5" max="5" width="20.7109375" style="1" customWidth="1"/>
    <col min="6" max="6" width="9.7109375" style="1" customWidth="1"/>
    <col min="7" max="16384" width="9.140625" style="1"/>
  </cols>
  <sheetData>
    <row r="1" spans="1:6" s="2" customFormat="1" x14ac:dyDescent="0.2">
      <c r="A1" s="25" t="s">
        <v>112</v>
      </c>
      <c r="B1" s="25"/>
      <c r="C1" s="25"/>
      <c r="D1" s="25"/>
      <c r="E1" s="25"/>
      <c r="F1" s="25"/>
    </row>
    <row r="2" spans="1:6" s="2" customFormat="1" x14ac:dyDescent="0.2">
      <c r="A2" s="25" t="s">
        <v>113</v>
      </c>
      <c r="B2" s="25"/>
      <c r="C2" s="25"/>
      <c r="D2" s="25"/>
      <c r="E2" s="25"/>
      <c r="F2" s="25"/>
    </row>
    <row r="3" spans="1:6" x14ac:dyDescent="0.2">
      <c r="A3" s="26" t="s">
        <v>114</v>
      </c>
      <c r="B3" s="26"/>
      <c r="C3" s="26"/>
      <c r="D3" s="26"/>
      <c r="E3" s="26"/>
      <c r="F3" s="26"/>
    </row>
    <row r="4" spans="1:6" ht="33.75" customHeight="1" x14ac:dyDescent="0.2">
      <c r="A4" s="27" t="s">
        <v>106</v>
      </c>
      <c r="B4" s="27"/>
      <c r="C4" s="14" t="s">
        <v>108</v>
      </c>
      <c r="D4" s="14" t="s">
        <v>109</v>
      </c>
      <c r="E4" s="15" t="s">
        <v>110</v>
      </c>
      <c r="F4" s="15" t="s">
        <v>107</v>
      </c>
    </row>
    <row r="5" spans="1:6" ht="12" customHeight="1" x14ac:dyDescent="0.2">
      <c r="A5" s="28">
        <v>1</v>
      </c>
      <c r="B5" s="29"/>
      <c r="C5" s="18">
        <v>2</v>
      </c>
      <c r="D5" s="18">
        <v>3</v>
      </c>
      <c r="E5" s="19">
        <v>4</v>
      </c>
      <c r="F5" s="19" t="s">
        <v>111</v>
      </c>
    </row>
    <row r="6" spans="1:6" ht="15" customHeight="1" x14ac:dyDescent="0.2">
      <c r="A6" s="16" t="s">
        <v>115</v>
      </c>
      <c r="B6" s="16"/>
      <c r="C6" s="20">
        <v>2352805835</v>
      </c>
      <c r="D6" s="20">
        <v>2352805835</v>
      </c>
      <c r="E6" s="17">
        <v>2152875351.3600001</v>
      </c>
      <c r="F6" s="17">
        <f>+E6/D6*100</f>
        <v>91.502465666062932</v>
      </c>
    </row>
    <row r="7" spans="1:6" x14ac:dyDescent="0.2">
      <c r="A7" s="12" t="s">
        <v>0</v>
      </c>
      <c r="B7" s="9" t="s">
        <v>1</v>
      </c>
      <c r="C7" s="21">
        <v>3904500</v>
      </c>
      <c r="D7" s="21">
        <v>3904500</v>
      </c>
      <c r="E7" s="4">
        <v>3129963.47</v>
      </c>
      <c r="F7" s="4">
        <f t="shared" ref="F7:F70" si="0">+E7/D7*100</f>
        <v>80.162977846075052</v>
      </c>
    </row>
    <row r="8" spans="1:6" x14ac:dyDescent="0.2">
      <c r="A8" s="11" t="s">
        <v>2</v>
      </c>
      <c r="B8" s="3" t="s">
        <v>1</v>
      </c>
      <c r="C8" s="22">
        <v>3904500</v>
      </c>
      <c r="D8" s="22">
        <v>3904500</v>
      </c>
      <c r="E8" s="6">
        <v>3129963.47</v>
      </c>
      <c r="F8" s="6">
        <f t="shared" si="0"/>
        <v>80.162977846075052</v>
      </c>
    </row>
    <row r="9" spans="1:6" x14ac:dyDescent="0.2">
      <c r="A9" s="12" t="s">
        <v>3</v>
      </c>
      <c r="B9" s="9" t="s">
        <v>4</v>
      </c>
      <c r="C9" s="21">
        <v>1061600</v>
      </c>
      <c r="D9" s="21">
        <v>1061600</v>
      </c>
      <c r="E9" s="4">
        <v>988695.06</v>
      </c>
      <c r="F9" s="4">
        <f t="shared" si="0"/>
        <v>93.132541446872651</v>
      </c>
    </row>
    <row r="10" spans="1:6" x14ac:dyDescent="0.2">
      <c r="A10" s="11" t="s">
        <v>5</v>
      </c>
      <c r="B10" s="3" t="s">
        <v>4</v>
      </c>
      <c r="C10" s="22">
        <v>1061600</v>
      </c>
      <c r="D10" s="22">
        <v>1061600</v>
      </c>
      <c r="E10" s="6">
        <v>988695.06</v>
      </c>
      <c r="F10" s="6">
        <f t="shared" si="0"/>
        <v>93.132541446872651</v>
      </c>
    </row>
    <row r="11" spans="1:6" x14ac:dyDescent="0.2">
      <c r="A11" s="12" t="s">
        <v>6</v>
      </c>
      <c r="B11" s="9" t="s">
        <v>7</v>
      </c>
      <c r="C11" s="21">
        <v>204572630</v>
      </c>
      <c r="D11" s="21">
        <v>204572630</v>
      </c>
      <c r="E11" s="4">
        <v>178067966.03</v>
      </c>
      <c r="F11" s="4">
        <f t="shared" si="0"/>
        <v>87.043885601900911</v>
      </c>
    </row>
    <row r="12" spans="1:6" x14ac:dyDescent="0.2">
      <c r="A12" s="11" t="s">
        <v>8</v>
      </c>
      <c r="B12" s="3" t="s">
        <v>7</v>
      </c>
      <c r="C12" s="22">
        <v>85678200</v>
      </c>
      <c r="D12" s="22">
        <v>85678200</v>
      </c>
      <c r="E12" s="6">
        <v>76863355.5</v>
      </c>
      <c r="F12" s="6">
        <f t="shared" si="0"/>
        <v>89.711683368698232</v>
      </c>
    </row>
    <row r="13" spans="1:6" x14ac:dyDescent="0.2">
      <c r="A13" s="11" t="s">
        <v>9</v>
      </c>
      <c r="B13" s="3" t="s">
        <v>10</v>
      </c>
      <c r="C13" s="22">
        <f>SUM(C14:C30)</f>
        <v>104882130</v>
      </c>
      <c r="D13" s="22">
        <f t="shared" ref="D13:E13" si="1">SUM(D14:D30)</f>
        <v>104882130</v>
      </c>
      <c r="E13" s="6">
        <f t="shared" si="1"/>
        <v>87735392.450000003</v>
      </c>
      <c r="F13" s="6">
        <f t="shared" si="0"/>
        <v>83.651421314574762</v>
      </c>
    </row>
    <row r="14" spans="1:6" x14ac:dyDescent="0.2">
      <c r="A14" s="7" t="s">
        <v>89</v>
      </c>
      <c r="B14" s="5"/>
      <c r="C14" s="22">
        <v>5220270</v>
      </c>
      <c r="D14" s="22">
        <v>5220270</v>
      </c>
      <c r="E14" s="6">
        <v>4177247.81</v>
      </c>
      <c r="F14" s="6">
        <f t="shared" si="0"/>
        <v>80.019765452744778</v>
      </c>
    </row>
    <row r="15" spans="1:6" x14ac:dyDescent="0.2">
      <c r="A15" s="7" t="s">
        <v>90</v>
      </c>
      <c r="B15" s="5"/>
      <c r="C15" s="22">
        <v>4504770</v>
      </c>
      <c r="D15" s="22">
        <v>4504770</v>
      </c>
      <c r="E15" s="6">
        <v>4104172.14</v>
      </c>
      <c r="F15" s="6">
        <f t="shared" si="0"/>
        <v>91.107251646587954</v>
      </c>
    </row>
    <row r="16" spans="1:6" x14ac:dyDescent="0.2">
      <c r="A16" s="7" t="s">
        <v>91</v>
      </c>
      <c r="B16" s="5"/>
      <c r="C16" s="22">
        <v>6429540</v>
      </c>
      <c r="D16" s="22">
        <v>6429540</v>
      </c>
      <c r="E16" s="6">
        <v>5618553.7300000004</v>
      </c>
      <c r="F16" s="6">
        <f t="shared" si="0"/>
        <v>87.386558447416149</v>
      </c>
    </row>
    <row r="17" spans="1:6" x14ac:dyDescent="0.2">
      <c r="A17" s="7" t="s">
        <v>92</v>
      </c>
      <c r="B17" s="5"/>
      <c r="C17" s="22">
        <v>5586650</v>
      </c>
      <c r="D17" s="22">
        <v>5586650</v>
      </c>
      <c r="E17" s="6">
        <v>4882772.16</v>
      </c>
      <c r="F17" s="6">
        <f t="shared" si="0"/>
        <v>87.400717066578366</v>
      </c>
    </row>
    <row r="18" spans="1:6" x14ac:dyDescent="0.2">
      <c r="A18" s="7" t="s">
        <v>93</v>
      </c>
      <c r="B18" s="5"/>
      <c r="C18" s="22">
        <v>9157780</v>
      </c>
      <c r="D18" s="22">
        <v>9157780</v>
      </c>
      <c r="E18" s="6">
        <v>7496872.1600000001</v>
      </c>
      <c r="F18" s="6">
        <f t="shared" si="0"/>
        <v>81.86342279460743</v>
      </c>
    </row>
    <row r="19" spans="1:6" x14ac:dyDescent="0.2">
      <c r="A19" s="7" t="s">
        <v>94</v>
      </c>
      <c r="B19" s="5"/>
      <c r="C19" s="22">
        <v>7785510</v>
      </c>
      <c r="D19" s="22">
        <v>7785510</v>
      </c>
      <c r="E19" s="6">
        <v>6116719.8799999999</v>
      </c>
      <c r="F19" s="6">
        <f t="shared" si="0"/>
        <v>78.565436047221056</v>
      </c>
    </row>
    <row r="20" spans="1:6" x14ac:dyDescent="0.2">
      <c r="A20" s="7" t="s">
        <v>95</v>
      </c>
      <c r="B20" s="5"/>
      <c r="C20" s="22">
        <v>9294670</v>
      </c>
      <c r="D20" s="22">
        <v>9294670</v>
      </c>
      <c r="E20" s="6">
        <v>8154741.1799999997</v>
      </c>
      <c r="F20" s="6">
        <f t="shared" si="0"/>
        <v>87.735671949622741</v>
      </c>
    </row>
    <row r="21" spans="1:6" x14ac:dyDescent="0.2">
      <c r="A21" s="7" t="s">
        <v>96</v>
      </c>
      <c r="B21" s="5"/>
      <c r="C21" s="22">
        <v>4856780</v>
      </c>
      <c r="D21" s="22">
        <v>4856780</v>
      </c>
      <c r="E21" s="6">
        <v>4255210.72</v>
      </c>
      <c r="F21" s="6">
        <f t="shared" si="0"/>
        <v>87.613824797499575</v>
      </c>
    </row>
    <row r="22" spans="1:6" x14ac:dyDescent="0.2">
      <c r="A22" s="7" t="s">
        <v>97</v>
      </c>
      <c r="B22" s="5"/>
      <c r="C22" s="22">
        <v>6538390</v>
      </c>
      <c r="D22" s="22">
        <v>6538390</v>
      </c>
      <c r="E22" s="6">
        <v>5958714.9299999997</v>
      </c>
      <c r="F22" s="6">
        <f t="shared" si="0"/>
        <v>91.134284280992716</v>
      </c>
    </row>
    <row r="23" spans="1:6" x14ac:dyDescent="0.2">
      <c r="A23" s="7" t="s">
        <v>98</v>
      </c>
      <c r="B23" s="5"/>
      <c r="C23" s="22">
        <v>4151780</v>
      </c>
      <c r="D23" s="22">
        <v>4151780</v>
      </c>
      <c r="E23" s="6">
        <v>3292386.88</v>
      </c>
      <c r="F23" s="6">
        <f t="shared" si="0"/>
        <v>79.300610340624971</v>
      </c>
    </row>
    <row r="24" spans="1:6" x14ac:dyDescent="0.2">
      <c r="A24" s="7" t="s">
        <v>99</v>
      </c>
      <c r="B24" s="5"/>
      <c r="C24" s="22">
        <v>8190470</v>
      </c>
      <c r="D24" s="22">
        <v>8190470</v>
      </c>
      <c r="E24" s="6">
        <v>6535865.0300000003</v>
      </c>
      <c r="F24" s="6">
        <f t="shared" si="0"/>
        <v>79.798412423218693</v>
      </c>
    </row>
    <row r="25" spans="1:6" x14ac:dyDescent="0.2">
      <c r="A25" s="7" t="s">
        <v>100</v>
      </c>
      <c r="B25" s="5"/>
      <c r="C25" s="22">
        <v>3795890</v>
      </c>
      <c r="D25" s="22">
        <v>3795890</v>
      </c>
      <c r="E25" s="6">
        <v>3137822.16</v>
      </c>
      <c r="F25" s="6">
        <f t="shared" si="0"/>
        <v>82.663674658643956</v>
      </c>
    </row>
    <row r="26" spans="1:6" x14ac:dyDescent="0.2">
      <c r="A26" s="7" t="s">
        <v>101</v>
      </c>
      <c r="B26" s="5"/>
      <c r="C26" s="22">
        <v>4423380</v>
      </c>
      <c r="D26" s="22">
        <v>4423380</v>
      </c>
      <c r="E26" s="6">
        <v>3811412.59</v>
      </c>
      <c r="F26" s="6">
        <f t="shared" si="0"/>
        <v>86.16516306534821</v>
      </c>
    </row>
    <row r="27" spans="1:6" x14ac:dyDescent="0.2">
      <c r="A27" s="7" t="s">
        <v>102</v>
      </c>
      <c r="B27" s="5"/>
      <c r="C27" s="22">
        <v>5079310</v>
      </c>
      <c r="D27" s="22">
        <v>5079310</v>
      </c>
      <c r="E27" s="6">
        <v>4377061.03</v>
      </c>
      <c r="F27" s="6">
        <f t="shared" si="0"/>
        <v>86.174323480945247</v>
      </c>
    </row>
    <row r="28" spans="1:6" x14ac:dyDescent="0.2">
      <c r="A28" s="7" t="s">
        <v>103</v>
      </c>
      <c r="B28" s="5"/>
      <c r="C28" s="22">
        <v>2803550</v>
      </c>
      <c r="D28" s="22">
        <v>2803550</v>
      </c>
      <c r="E28" s="6">
        <v>2095275.3</v>
      </c>
      <c r="F28" s="6">
        <f t="shared" si="0"/>
        <v>74.736505501952891</v>
      </c>
    </row>
    <row r="29" spans="1:6" x14ac:dyDescent="0.2">
      <c r="A29" s="7" t="s">
        <v>104</v>
      </c>
      <c r="B29" s="5"/>
      <c r="C29" s="22">
        <v>11337550</v>
      </c>
      <c r="D29" s="22">
        <v>11337550</v>
      </c>
      <c r="E29" s="6">
        <v>8918251.8699999992</v>
      </c>
      <c r="F29" s="6">
        <f t="shared" si="0"/>
        <v>78.661191086257602</v>
      </c>
    </row>
    <row r="30" spans="1:6" x14ac:dyDescent="0.2">
      <c r="A30" s="7" t="s">
        <v>105</v>
      </c>
      <c r="B30" s="5"/>
      <c r="C30" s="22">
        <v>5725840</v>
      </c>
      <c r="D30" s="22">
        <v>5725840</v>
      </c>
      <c r="E30" s="6">
        <v>4802312.88</v>
      </c>
      <c r="F30" s="6">
        <f t="shared" si="0"/>
        <v>83.870888463526754</v>
      </c>
    </row>
    <row r="31" spans="1:6" x14ac:dyDescent="0.2">
      <c r="A31" s="11" t="s">
        <v>11</v>
      </c>
      <c r="B31" s="3" t="s">
        <v>12</v>
      </c>
      <c r="C31" s="22">
        <v>14012300</v>
      </c>
      <c r="D31" s="22">
        <v>14012300</v>
      </c>
      <c r="E31" s="6">
        <v>13469218.08</v>
      </c>
      <c r="F31" s="6">
        <f t="shared" si="0"/>
        <v>96.124248553056958</v>
      </c>
    </row>
    <row r="32" spans="1:6" x14ac:dyDescent="0.2">
      <c r="A32" s="12" t="s">
        <v>13</v>
      </c>
      <c r="B32" s="9" t="s">
        <v>14</v>
      </c>
      <c r="C32" s="21">
        <v>7771400</v>
      </c>
      <c r="D32" s="21">
        <v>7771400</v>
      </c>
      <c r="E32" s="4">
        <v>7456168.9000000004</v>
      </c>
      <c r="F32" s="4">
        <f t="shared" si="0"/>
        <v>95.943702550377026</v>
      </c>
    </row>
    <row r="33" spans="1:6" x14ac:dyDescent="0.2">
      <c r="A33" s="11" t="s">
        <v>15</v>
      </c>
      <c r="B33" s="3" t="s">
        <v>14</v>
      </c>
      <c r="C33" s="22">
        <v>7771400</v>
      </c>
      <c r="D33" s="22">
        <v>7771400</v>
      </c>
      <c r="E33" s="6">
        <v>7456168.9000000004</v>
      </c>
      <c r="F33" s="6">
        <f t="shared" si="0"/>
        <v>95.943702550377026</v>
      </c>
    </row>
    <row r="34" spans="1:6" x14ac:dyDescent="0.2">
      <c r="A34" s="12" t="s">
        <v>16</v>
      </c>
      <c r="B34" s="9" t="s">
        <v>17</v>
      </c>
      <c r="C34" s="21">
        <v>102054815.79000001</v>
      </c>
      <c r="D34" s="21">
        <v>102054815.79000001</v>
      </c>
      <c r="E34" s="4">
        <v>131497790.59</v>
      </c>
      <c r="F34" s="4">
        <f t="shared" si="0"/>
        <v>128.85015721412435</v>
      </c>
    </row>
    <row r="35" spans="1:6" x14ac:dyDescent="0.2">
      <c r="A35" s="11" t="s">
        <v>18</v>
      </c>
      <c r="B35" s="3" t="s">
        <v>17</v>
      </c>
      <c r="C35" s="22">
        <v>102054815.79000001</v>
      </c>
      <c r="D35" s="22">
        <v>102054815.79000001</v>
      </c>
      <c r="E35" s="6">
        <v>131497790.59</v>
      </c>
      <c r="F35" s="6">
        <f t="shared" si="0"/>
        <v>128.85015721412435</v>
      </c>
    </row>
    <row r="36" spans="1:6" x14ac:dyDescent="0.2">
      <c r="A36" s="12" t="s">
        <v>19</v>
      </c>
      <c r="B36" s="9" t="s">
        <v>20</v>
      </c>
      <c r="C36" s="21">
        <v>294306150</v>
      </c>
      <c r="D36" s="21">
        <v>294241150</v>
      </c>
      <c r="E36" s="4">
        <v>278386924.08999997</v>
      </c>
      <c r="F36" s="4">
        <f t="shared" si="0"/>
        <v>94.611825738853994</v>
      </c>
    </row>
    <row r="37" spans="1:6" x14ac:dyDescent="0.2">
      <c r="A37" s="11" t="s">
        <v>21</v>
      </c>
      <c r="B37" s="3" t="s">
        <v>20</v>
      </c>
      <c r="C37" s="22">
        <v>284773500</v>
      </c>
      <c r="D37" s="22">
        <v>284708500</v>
      </c>
      <c r="E37" s="6">
        <v>268931885.94999999</v>
      </c>
      <c r="F37" s="6">
        <f t="shared" si="0"/>
        <v>94.458678244590516</v>
      </c>
    </row>
    <row r="38" spans="1:6" x14ac:dyDescent="0.2">
      <c r="A38" s="11" t="s">
        <v>22</v>
      </c>
      <c r="B38" s="3" t="s">
        <v>23</v>
      </c>
      <c r="C38" s="22">
        <v>9532650</v>
      </c>
      <c r="D38" s="22">
        <v>9532650</v>
      </c>
      <c r="E38" s="6">
        <v>9455038.1400000006</v>
      </c>
      <c r="F38" s="6">
        <f t="shared" si="0"/>
        <v>99.185831222168034</v>
      </c>
    </row>
    <row r="39" spans="1:6" x14ac:dyDescent="0.2">
      <c r="A39" s="12" t="s">
        <v>24</v>
      </c>
      <c r="B39" s="9" t="s">
        <v>25</v>
      </c>
      <c r="C39" s="21">
        <v>718589645</v>
      </c>
      <c r="D39" s="21">
        <v>718589645</v>
      </c>
      <c r="E39" s="4">
        <v>689590341.23000002</v>
      </c>
      <c r="F39" s="4">
        <f t="shared" si="0"/>
        <v>95.964413908302276</v>
      </c>
    </row>
    <row r="40" spans="1:6" x14ac:dyDescent="0.2">
      <c r="A40" s="11" t="s">
        <v>26</v>
      </c>
      <c r="B40" s="3" t="s">
        <v>25</v>
      </c>
      <c r="C40" s="22">
        <v>128945885</v>
      </c>
      <c r="D40" s="22">
        <v>128945885</v>
      </c>
      <c r="E40" s="6">
        <v>104579673.98</v>
      </c>
      <c r="F40" s="6">
        <f t="shared" si="0"/>
        <v>81.103537332734589</v>
      </c>
    </row>
    <row r="41" spans="1:6" x14ac:dyDescent="0.2">
      <c r="A41" s="11" t="s">
        <v>27</v>
      </c>
      <c r="B41" s="3" t="s">
        <v>28</v>
      </c>
      <c r="C41" s="22">
        <v>161303646</v>
      </c>
      <c r="D41" s="22">
        <v>161303646</v>
      </c>
      <c r="E41" s="6">
        <v>160799551.25999999</v>
      </c>
      <c r="F41" s="6">
        <f t="shared" si="0"/>
        <v>99.687487076392557</v>
      </c>
    </row>
    <row r="42" spans="1:6" x14ac:dyDescent="0.2">
      <c r="A42" s="11" t="s">
        <v>29</v>
      </c>
      <c r="B42" s="3" t="s">
        <v>30</v>
      </c>
      <c r="C42" s="22">
        <v>240717362</v>
      </c>
      <c r="D42" s="22">
        <v>240717362</v>
      </c>
      <c r="E42" s="6">
        <v>250280933.22</v>
      </c>
      <c r="F42" s="6">
        <f t="shared" si="0"/>
        <v>103.97294617244933</v>
      </c>
    </row>
    <row r="43" spans="1:6" x14ac:dyDescent="0.2">
      <c r="A43" s="11" t="s">
        <v>31</v>
      </c>
      <c r="B43" s="3" t="s">
        <v>32</v>
      </c>
      <c r="C43" s="22">
        <v>162515652</v>
      </c>
      <c r="D43" s="22">
        <v>162515652</v>
      </c>
      <c r="E43" s="6">
        <v>150194883.30000001</v>
      </c>
      <c r="F43" s="6">
        <f t="shared" si="0"/>
        <v>92.41871872132046</v>
      </c>
    </row>
    <row r="44" spans="1:6" x14ac:dyDescent="0.2">
      <c r="A44" s="11" t="s">
        <v>33</v>
      </c>
      <c r="B44" s="3" t="s">
        <v>34</v>
      </c>
      <c r="C44" s="22">
        <v>25107100</v>
      </c>
      <c r="D44" s="22">
        <v>25107100</v>
      </c>
      <c r="E44" s="6">
        <v>23735299.469999999</v>
      </c>
      <c r="F44" s="6">
        <f t="shared" si="0"/>
        <v>94.536204778727921</v>
      </c>
    </row>
    <row r="45" spans="1:6" x14ac:dyDescent="0.2">
      <c r="A45" s="12" t="s">
        <v>35</v>
      </c>
      <c r="B45" s="9" t="s">
        <v>36</v>
      </c>
      <c r="C45" s="21">
        <v>209726100</v>
      </c>
      <c r="D45" s="21">
        <v>209726100</v>
      </c>
      <c r="E45" s="4">
        <v>162251624.08000001</v>
      </c>
      <c r="F45" s="4">
        <f t="shared" si="0"/>
        <v>77.36358234859658</v>
      </c>
    </row>
    <row r="46" spans="1:6" x14ac:dyDescent="0.2">
      <c r="A46" s="11" t="s">
        <v>37</v>
      </c>
      <c r="B46" s="3" t="s">
        <v>36</v>
      </c>
      <c r="C46" s="22">
        <v>209726100</v>
      </c>
      <c r="D46" s="22">
        <v>209726100</v>
      </c>
      <c r="E46" s="6">
        <v>162251624.08000001</v>
      </c>
      <c r="F46" s="6">
        <f t="shared" si="0"/>
        <v>77.36358234859658</v>
      </c>
    </row>
    <row r="47" spans="1:6" x14ac:dyDescent="0.2">
      <c r="A47" s="12" t="s">
        <v>38</v>
      </c>
      <c r="B47" s="9" t="s">
        <v>39</v>
      </c>
      <c r="C47" s="21">
        <v>84063200</v>
      </c>
      <c r="D47" s="21">
        <v>84063200</v>
      </c>
      <c r="E47" s="4">
        <v>76557353.090000004</v>
      </c>
      <c r="F47" s="4">
        <f t="shared" si="0"/>
        <v>91.071185833991578</v>
      </c>
    </row>
    <row r="48" spans="1:6" x14ac:dyDescent="0.2">
      <c r="A48" s="11" t="s">
        <v>40</v>
      </c>
      <c r="B48" s="3" t="s">
        <v>39</v>
      </c>
      <c r="C48" s="22">
        <v>84063200</v>
      </c>
      <c r="D48" s="22">
        <v>84063200</v>
      </c>
      <c r="E48" s="6">
        <v>76557353.090000004</v>
      </c>
      <c r="F48" s="6">
        <f t="shared" si="0"/>
        <v>91.071185833991578</v>
      </c>
    </row>
    <row r="49" spans="1:6" x14ac:dyDescent="0.2">
      <c r="A49" s="12" t="s">
        <v>41</v>
      </c>
      <c r="B49" s="9" t="s">
        <v>42</v>
      </c>
      <c r="C49" s="21">
        <v>4465000</v>
      </c>
      <c r="D49" s="21">
        <v>4530000</v>
      </c>
      <c r="E49" s="4">
        <v>4312965.78</v>
      </c>
      <c r="F49" s="4">
        <f t="shared" si="0"/>
        <v>95.208957615894036</v>
      </c>
    </row>
    <row r="50" spans="1:6" x14ac:dyDescent="0.2">
      <c r="A50" s="11" t="s">
        <v>43</v>
      </c>
      <c r="B50" s="3" t="s">
        <v>42</v>
      </c>
      <c r="C50" s="22">
        <v>4465000</v>
      </c>
      <c r="D50" s="22">
        <v>4530000</v>
      </c>
      <c r="E50" s="6">
        <v>4312965.78</v>
      </c>
      <c r="F50" s="6">
        <f t="shared" si="0"/>
        <v>95.208957615894036</v>
      </c>
    </row>
    <row r="51" spans="1:6" x14ac:dyDescent="0.2">
      <c r="A51" s="12" t="s">
        <v>44</v>
      </c>
      <c r="B51" s="9" t="s">
        <v>45</v>
      </c>
      <c r="C51" s="21">
        <v>1626000</v>
      </c>
      <c r="D51" s="21">
        <v>1626000</v>
      </c>
      <c r="E51" s="4">
        <v>1569310.99</v>
      </c>
      <c r="F51" s="4">
        <f t="shared" si="0"/>
        <v>96.513591020910212</v>
      </c>
    </row>
    <row r="52" spans="1:6" x14ac:dyDescent="0.2">
      <c r="A52" s="11" t="s">
        <v>46</v>
      </c>
      <c r="B52" s="3" t="s">
        <v>45</v>
      </c>
      <c r="C52" s="22">
        <v>1626000</v>
      </c>
      <c r="D52" s="22">
        <v>1626000</v>
      </c>
      <c r="E52" s="6">
        <v>1569310.99</v>
      </c>
      <c r="F52" s="6">
        <f t="shared" si="0"/>
        <v>96.513591020910212</v>
      </c>
    </row>
    <row r="53" spans="1:6" x14ac:dyDescent="0.2">
      <c r="A53" s="12" t="s">
        <v>47</v>
      </c>
      <c r="B53" s="9" t="s">
        <v>48</v>
      </c>
      <c r="C53" s="21">
        <v>3033500</v>
      </c>
      <c r="D53" s="21">
        <v>3033500</v>
      </c>
      <c r="E53" s="4">
        <v>2510070.35</v>
      </c>
      <c r="F53" s="4">
        <f t="shared" si="0"/>
        <v>82.745025548046812</v>
      </c>
    </row>
    <row r="54" spans="1:6" x14ac:dyDescent="0.2">
      <c r="A54" s="11" t="s">
        <v>49</v>
      </c>
      <c r="B54" s="3" t="s">
        <v>48</v>
      </c>
      <c r="C54" s="22">
        <v>3033500</v>
      </c>
      <c r="D54" s="22">
        <v>3033500</v>
      </c>
      <c r="E54" s="6">
        <v>2510070.35</v>
      </c>
      <c r="F54" s="6">
        <f t="shared" si="0"/>
        <v>82.745025548046812</v>
      </c>
    </row>
    <row r="55" spans="1:6" x14ac:dyDescent="0.2">
      <c r="A55" s="12" t="s">
        <v>50</v>
      </c>
      <c r="B55" s="9" t="s">
        <v>51</v>
      </c>
      <c r="C55" s="21">
        <v>21848200</v>
      </c>
      <c r="D55" s="21">
        <v>21848200</v>
      </c>
      <c r="E55" s="4">
        <v>17860834.379999999</v>
      </c>
      <c r="F55" s="4">
        <f t="shared" si="0"/>
        <v>81.749683635265143</v>
      </c>
    </row>
    <row r="56" spans="1:6" x14ac:dyDescent="0.2">
      <c r="A56" s="11" t="s">
        <v>52</v>
      </c>
      <c r="B56" s="3" t="s">
        <v>51</v>
      </c>
      <c r="C56" s="22">
        <v>18394700</v>
      </c>
      <c r="D56" s="22">
        <v>18394700</v>
      </c>
      <c r="E56" s="6">
        <v>15172827.17</v>
      </c>
      <c r="F56" s="6">
        <f t="shared" si="0"/>
        <v>82.484776430167386</v>
      </c>
    </row>
    <row r="57" spans="1:6" x14ac:dyDescent="0.2">
      <c r="A57" s="11" t="s">
        <v>53</v>
      </c>
      <c r="B57" s="3" t="s">
        <v>54</v>
      </c>
      <c r="C57" s="22">
        <v>1815500</v>
      </c>
      <c r="D57" s="22">
        <v>1815500</v>
      </c>
      <c r="E57" s="6">
        <v>1481675.17</v>
      </c>
      <c r="F57" s="6">
        <f t="shared" si="0"/>
        <v>81.612512806389432</v>
      </c>
    </row>
    <row r="58" spans="1:6" x14ac:dyDescent="0.2">
      <c r="A58" s="11" t="s">
        <v>55</v>
      </c>
      <c r="B58" s="3" t="s">
        <v>56</v>
      </c>
      <c r="C58" s="22">
        <v>1638000</v>
      </c>
      <c r="D58" s="22">
        <v>1638000</v>
      </c>
      <c r="E58" s="6">
        <v>1206332.04</v>
      </c>
      <c r="F58" s="6">
        <f t="shared" si="0"/>
        <v>73.646644688644685</v>
      </c>
    </row>
    <row r="59" spans="1:6" x14ac:dyDescent="0.2">
      <c r="A59" s="12" t="s">
        <v>57</v>
      </c>
      <c r="B59" s="9" t="s">
        <v>58</v>
      </c>
      <c r="C59" s="21">
        <v>518288814.20999998</v>
      </c>
      <c r="D59" s="21">
        <v>518288814.20999998</v>
      </c>
      <c r="E59" s="4">
        <v>444583401.69</v>
      </c>
      <c r="F59" s="4">
        <f t="shared" si="0"/>
        <v>85.779084846284931</v>
      </c>
    </row>
    <row r="60" spans="1:6" x14ac:dyDescent="0.2">
      <c r="A60" s="11" t="s">
        <v>59</v>
      </c>
      <c r="B60" s="3" t="s">
        <v>60</v>
      </c>
      <c r="C60" s="22">
        <v>119818444.20999999</v>
      </c>
      <c r="D60" s="22">
        <v>119818444.20999999</v>
      </c>
      <c r="E60" s="6">
        <v>104038021.98999999</v>
      </c>
      <c r="F60" s="6">
        <f t="shared" si="0"/>
        <v>86.829721981415133</v>
      </c>
    </row>
    <row r="61" spans="1:6" x14ac:dyDescent="0.2">
      <c r="A61" s="11" t="s">
        <v>61</v>
      </c>
      <c r="B61" s="3" t="s">
        <v>62</v>
      </c>
      <c r="C61" s="22">
        <v>1644600</v>
      </c>
      <c r="D61" s="22">
        <v>1644600</v>
      </c>
      <c r="E61" s="6">
        <v>1624713.48</v>
      </c>
      <c r="F61" s="6">
        <f t="shared" si="0"/>
        <v>98.79079897847501</v>
      </c>
    </row>
    <row r="62" spans="1:6" x14ac:dyDescent="0.2">
      <c r="A62" s="11" t="s">
        <v>63</v>
      </c>
      <c r="B62" s="3" t="s">
        <v>64</v>
      </c>
      <c r="C62" s="22">
        <v>317600</v>
      </c>
      <c r="D62" s="22">
        <v>317600</v>
      </c>
      <c r="E62" s="6">
        <v>306316.32</v>
      </c>
      <c r="F62" s="6">
        <f t="shared" si="0"/>
        <v>96.447204030226715</v>
      </c>
    </row>
    <row r="63" spans="1:6" x14ac:dyDescent="0.2">
      <c r="A63" s="11" t="s">
        <v>65</v>
      </c>
      <c r="B63" s="3" t="s">
        <v>66</v>
      </c>
      <c r="C63" s="22">
        <v>1023600</v>
      </c>
      <c r="D63" s="22">
        <v>1023600</v>
      </c>
      <c r="E63" s="6">
        <v>1072407.4099999999</v>
      </c>
      <c r="F63" s="6">
        <f t="shared" si="0"/>
        <v>104.76821121531847</v>
      </c>
    </row>
    <row r="64" spans="1:6" x14ac:dyDescent="0.2">
      <c r="A64" s="11" t="s">
        <v>67</v>
      </c>
      <c r="B64" s="3" t="s">
        <v>68</v>
      </c>
      <c r="C64" s="22">
        <v>5708200</v>
      </c>
      <c r="D64" s="22">
        <v>5708200</v>
      </c>
      <c r="E64" s="6">
        <v>5353618.26</v>
      </c>
      <c r="F64" s="6">
        <f t="shared" si="0"/>
        <v>93.788203987246405</v>
      </c>
    </row>
    <row r="65" spans="1:6" x14ac:dyDescent="0.2">
      <c r="A65" s="11" t="s">
        <v>69</v>
      </c>
      <c r="B65" s="3" t="s">
        <v>70</v>
      </c>
      <c r="C65" s="22">
        <v>760500</v>
      </c>
      <c r="D65" s="22">
        <v>760500</v>
      </c>
      <c r="E65" s="6">
        <v>740619.12</v>
      </c>
      <c r="F65" s="6">
        <f t="shared" si="0"/>
        <v>97.385814595660747</v>
      </c>
    </row>
    <row r="66" spans="1:6" x14ac:dyDescent="0.2">
      <c r="A66" s="11" t="s">
        <v>71</v>
      </c>
      <c r="B66" s="3" t="s">
        <v>72</v>
      </c>
      <c r="C66" s="22">
        <v>1681900</v>
      </c>
      <c r="D66" s="22">
        <v>1681900</v>
      </c>
      <c r="E66" s="6">
        <v>1655826.3</v>
      </c>
      <c r="F66" s="6">
        <f t="shared" si="0"/>
        <v>98.44974730959035</v>
      </c>
    </row>
    <row r="67" spans="1:6" x14ac:dyDescent="0.2">
      <c r="A67" s="11" t="s">
        <v>73</v>
      </c>
      <c r="B67" s="3" t="s">
        <v>74</v>
      </c>
      <c r="C67" s="22">
        <v>31801150</v>
      </c>
      <c r="D67" s="22">
        <v>31801150</v>
      </c>
      <c r="E67" s="6">
        <v>34632956.600000001</v>
      </c>
      <c r="F67" s="6">
        <f t="shared" si="0"/>
        <v>108.90473017485218</v>
      </c>
    </row>
    <row r="68" spans="1:6" x14ac:dyDescent="0.2">
      <c r="A68" s="11" t="s">
        <v>75</v>
      </c>
      <c r="B68" s="3" t="s">
        <v>76</v>
      </c>
      <c r="C68" s="22">
        <v>355126820</v>
      </c>
      <c r="D68" s="22">
        <v>355126820</v>
      </c>
      <c r="E68" s="6">
        <v>294776140.39999998</v>
      </c>
      <c r="F68" s="6">
        <f t="shared" si="0"/>
        <v>83.005879533401611</v>
      </c>
    </row>
    <row r="69" spans="1:6" x14ac:dyDescent="0.2">
      <c r="A69" s="11" t="s">
        <v>77</v>
      </c>
      <c r="B69" s="3" t="s">
        <v>78</v>
      </c>
      <c r="C69" s="22">
        <v>406000</v>
      </c>
      <c r="D69" s="22">
        <v>406000</v>
      </c>
      <c r="E69" s="6">
        <v>382781.81</v>
      </c>
      <c r="F69" s="6">
        <f t="shared" si="0"/>
        <v>94.281233990147783</v>
      </c>
    </row>
    <row r="70" spans="1:6" x14ac:dyDescent="0.2">
      <c r="A70" s="12" t="s">
        <v>79</v>
      </c>
      <c r="B70" s="9" t="s">
        <v>80</v>
      </c>
      <c r="C70" s="21">
        <v>151037080</v>
      </c>
      <c r="D70" s="21">
        <v>151037080</v>
      </c>
      <c r="E70" s="4">
        <v>130598225.95999999</v>
      </c>
      <c r="F70" s="4">
        <f t="shared" si="0"/>
        <v>86.467658114153153</v>
      </c>
    </row>
    <row r="71" spans="1:6" x14ac:dyDescent="0.2">
      <c r="A71" s="11" t="s">
        <v>81</v>
      </c>
      <c r="B71" s="3" t="s">
        <v>80</v>
      </c>
      <c r="C71" s="22">
        <v>20179400</v>
      </c>
      <c r="D71" s="22">
        <v>20179400</v>
      </c>
      <c r="E71" s="6">
        <v>17296044.27</v>
      </c>
      <c r="F71" s="6">
        <f t="shared" ref="F71:F75" si="2">+E71/D71*100</f>
        <v>85.711390180084635</v>
      </c>
    </row>
    <row r="72" spans="1:6" x14ac:dyDescent="0.2">
      <c r="A72" s="11" t="s">
        <v>82</v>
      </c>
      <c r="B72" s="3" t="s">
        <v>83</v>
      </c>
      <c r="C72" s="22">
        <v>129761180</v>
      </c>
      <c r="D72" s="22">
        <v>129761180</v>
      </c>
      <c r="E72" s="6">
        <v>112252460.34999999</v>
      </c>
      <c r="F72" s="6">
        <f t="shared" si="2"/>
        <v>86.506966374689256</v>
      </c>
    </row>
    <row r="73" spans="1:6" x14ac:dyDescent="0.2">
      <c r="A73" s="11" t="s">
        <v>84</v>
      </c>
      <c r="B73" s="3" t="s">
        <v>85</v>
      </c>
      <c r="C73" s="22">
        <v>1096500</v>
      </c>
      <c r="D73" s="22">
        <v>1096500</v>
      </c>
      <c r="E73" s="6">
        <v>1049721.3400000001</v>
      </c>
      <c r="F73" s="6">
        <f t="shared" si="2"/>
        <v>95.733820337437308</v>
      </c>
    </row>
    <row r="74" spans="1:6" x14ac:dyDescent="0.2">
      <c r="A74" s="12" t="s">
        <v>86</v>
      </c>
      <c r="B74" s="9" t="s">
        <v>87</v>
      </c>
      <c r="C74" s="21">
        <v>26457200</v>
      </c>
      <c r="D74" s="21">
        <v>26457200</v>
      </c>
      <c r="E74" s="4">
        <v>23513715.670000002</v>
      </c>
      <c r="F74" s="4">
        <f t="shared" si="2"/>
        <v>88.874543300122468</v>
      </c>
    </row>
    <row r="75" spans="1:6" x14ac:dyDescent="0.2">
      <c r="A75" s="13" t="s">
        <v>88</v>
      </c>
      <c r="B75" s="10" t="s">
        <v>87</v>
      </c>
      <c r="C75" s="23">
        <v>26457200</v>
      </c>
      <c r="D75" s="23">
        <v>26457200</v>
      </c>
      <c r="E75" s="8">
        <v>23513715.670000002</v>
      </c>
      <c r="F75" s="8">
        <f t="shared" si="2"/>
        <v>88.874543300122468</v>
      </c>
    </row>
  </sheetData>
  <mergeCells count="5">
    <mergeCell ref="A1:F1"/>
    <mergeCell ref="A2:F2"/>
    <mergeCell ref="A3:F3"/>
    <mergeCell ref="A4:B4"/>
    <mergeCell ref="A5:B5"/>
  </mergeCells>
  <pageMargins left="0.7" right="0.7" top="0.75" bottom="0.75" header="0.3" footer="0.3"/>
  <pageSetup paperSize="9" scale="46" fitToHeight="0" orientation="portrait" r:id="rId1"/>
  <ignoredErrors>
    <ignoredError sqref="A31:A75 A7:A13" numberStoredAsText="1"/>
    <ignoredError sqref="F14:F30" evalError="1"/>
    <ignoredError sqref="C13 D13:E13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Izvršenje po organizacijskoj kl</vt:lpstr>
    </vt:vector>
  </TitlesOfParts>
  <Company>Grad Zagreb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Ivana Latinčić</dc:creator>
  <cp:lastModifiedBy>Kristina Petković</cp:lastModifiedBy>
  <cp:lastPrinted>2024-04-24T08:10:29Z</cp:lastPrinted>
  <dcterms:created xsi:type="dcterms:W3CDTF">2024-04-22T10:33:18Z</dcterms:created>
  <dcterms:modified xsi:type="dcterms:W3CDTF">2024-04-24T09:21:08Z</dcterms:modified>
</cp:coreProperties>
</file>